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5270" windowHeight="7665"/>
  </bookViews>
  <sheets>
    <sheet name="Calculate Pay-off" sheetId="1" r:id="rId1"/>
    <sheet name="Fax Cover Sheet" sheetId="2" r:id="rId2"/>
  </sheets>
  <calcPr calcId="125725"/>
</workbook>
</file>

<file path=xl/calcChain.xml><?xml version="1.0" encoding="utf-8"?>
<calcChain xmlns="http://schemas.openxmlformats.org/spreadsheetml/2006/main">
  <c r="B16" i="1"/>
  <c r="B20"/>
  <c r="B31" i="2"/>
  <c r="E26"/>
  <c r="A27"/>
  <c r="F19"/>
  <c r="C17"/>
  <c r="G16"/>
  <c r="B16"/>
  <c r="D19"/>
  <c r="D20"/>
  <c r="B22" i="1" l="1"/>
  <c r="A21" i="2" s="1"/>
  <c r="A24"/>
</calcChain>
</file>

<file path=xl/sharedStrings.xml><?xml version="1.0" encoding="utf-8"?>
<sst xmlns="http://schemas.openxmlformats.org/spreadsheetml/2006/main" count="57" uniqueCount="51">
  <si>
    <t>Private Lender Pay-off Calculator</t>
  </si>
  <si>
    <t>Original Loan Amount:</t>
  </si>
  <si>
    <t>Total # of Days of Loan:</t>
  </si>
  <si>
    <t>Points Paid At Closing:</t>
  </si>
  <si>
    <t>Interest Rate:</t>
  </si>
  <si>
    <t>Loan Origination Date:</t>
  </si>
  <si>
    <t>Loan Pay-off Date:</t>
  </si>
  <si>
    <t>Private Lender Pay-off:</t>
  </si>
  <si>
    <t>To:</t>
  </si>
  <si>
    <t>From:</t>
  </si>
  <si>
    <t>Company:</t>
  </si>
  <si>
    <t>Fax #:</t>
  </si>
  <si>
    <t>Phone #:</t>
  </si>
  <si>
    <t>Date:</t>
  </si>
  <si>
    <t>Fax Transmittal</t>
  </si>
  <si>
    <t># of Pages:</t>
  </si>
  <si>
    <t>(including cover)</t>
  </si>
  <si>
    <t xml:space="preserve">Please accept this signed fax as the notice of pay-off for the private loan secured by the property </t>
  </si>
  <si>
    <t xml:space="preserve">located at </t>
  </si>
  <si>
    <t>between</t>
  </si>
  <si>
    <t xml:space="preserve">(Borrower) and </t>
  </si>
  <si>
    <t>(Lender).</t>
  </si>
  <si>
    <t>Lender Name:</t>
  </si>
  <si>
    <t>Borrower Name:</t>
  </si>
  <si>
    <t xml:space="preserve">Closing is scheduled for </t>
  </si>
  <si>
    <t>at</t>
  </si>
  <si>
    <t xml:space="preserve">and the pay-off, payable to </t>
  </si>
  <si>
    <t xml:space="preserve">in the amount of </t>
  </si>
  <si>
    <t>Subject Property:</t>
  </si>
  <si>
    <t>Additional Information:</t>
  </si>
  <si>
    <t>Closing Title Company:</t>
  </si>
  <si>
    <t>If closing is extended beyond the date referenced, the per diem increase in pay-off shall be</t>
  </si>
  <si>
    <t>.</t>
  </si>
  <si>
    <t>per day.</t>
  </si>
  <si>
    <t xml:space="preserve">If you have any question, please contact </t>
  </si>
  <si>
    <t>Contact #:</t>
  </si>
  <si>
    <t xml:space="preserve">Signed by </t>
  </si>
  <si>
    <t>Dated</t>
  </si>
  <si>
    <t>http://www.reiEducationProducts.com</t>
  </si>
  <si>
    <t>Daily Interest (per diem):</t>
  </si>
  <si>
    <t>Provided compliments of Rob Swanson Training Systems</t>
  </si>
  <si>
    <t>Rob Swanson</t>
  </si>
  <si>
    <t>Canyon Title</t>
  </si>
  <si>
    <t>Shandelle</t>
  </si>
  <si>
    <t>(303) 831-7585</t>
  </si>
  <si>
    <t>(720) 838-2160</t>
  </si>
  <si>
    <t>is good through the end of business on the closing date referenced above.</t>
  </si>
  <si>
    <t>123 Main Street, Your Town, USA</t>
  </si>
  <si>
    <t>enter here</t>
  </si>
  <si>
    <t>At the bottom, click "Fax Cover Sheet" for a Pre-Filled Pay-off Fax Sheet</t>
  </si>
  <si>
    <r>
      <rPr>
        <b/>
        <sz val="11"/>
        <color theme="1"/>
        <rFont val="Calibri"/>
        <family val="2"/>
        <scheme val="minor"/>
      </rPr>
      <t xml:space="preserve">INSTRUCTIONS:  </t>
    </r>
    <r>
      <rPr>
        <sz val="11"/>
        <color theme="1"/>
        <rFont val="Calibri"/>
        <family val="2"/>
        <scheme val="minor"/>
      </rPr>
      <t>Fill In Fields in "</t>
    </r>
    <r>
      <rPr>
        <b/>
        <sz val="11"/>
        <color theme="3"/>
        <rFont val="Calibri"/>
        <family val="2"/>
        <scheme val="minor"/>
      </rPr>
      <t>Blue</t>
    </r>
    <r>
      <rPr>
        <sz val="11"/>
        <color theme="1"/>
        <rFont val="Calibri"/>
        <family val="2"/>
        <scheme val="minor"/>
      </rPr>
      <t xml:space="preserve">" below.  </t>
    </r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</si>
</sst>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[$-409]mmmm\ d\,\ yyyy;@"/>
    <numFmt numFmtId="166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</cellStyleXfs>
  <cellXfs count="59">
    <xf numFmtId="0" fontId="0" fillId="0" borderId="0" xfId="0"/>
    <xf numFmtId="44" fontId="2" fillId="2" borderId="1" xfId="0" applyNumberFormat="1" applyFont="1" applyFill="1" applyBorder="1"/>
    <xf numFmtId="0" fontId="4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0" xfId="0" applyAlignment="1">
      <alignment horizontal="center"/>
    </xf>
    <xf numFmtId="0" fontId="2" fillId="0" borderId="0" xfId="0" applyFont="1"/>
    <xf numFmtId="165" fontId="2" fillId="0" borderId="0" xfId="0" applyNumberFormat="1" applyFont="1" applyAlignment="1">
      <alignment horizontal="center"/>
    </xf>
    <xf numFmtId="44" fontId="2" fillId="0" borderId="0" xfId="0" applyNumberFormat="1" applyFont="1"/>
    <xf numFmtId="0" fontId="2" fillId="0" borderId="3" xfId="0" applyFont="1" applyBorder="1"/>
    <xf numFmtId="0" fontId="6" fillId="0" borderId="0" xfId="3" applyAlignment="1" applyProtection="1"/>
    <xf numFmtId="0" fontId="0" fillId="3" borderId="10" xfId="0" applyFill="1" applyBorder="1" applyAlignment="1">
      <alignment horizontal="right"/>
    </xf>
    <xf numFmtId="0" fontId="5" fillId="3" borderId="11" xfId="0" applyFont="1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2" fillId="3" borderId="0" xfId="0" applyFont="1" applyFill="1" applyBorder="1"/>
    <xf numFmtId="0" fontId="0" fillId="3" borderId="0" xfId="0" applyFill="1" applyBorder="1"/>
    <xf numFmtId="0" fontId="0" fillId="3" borderId="14" xfId="0" applyFill="1" applyBorder="1"/>
    <xf numFmtId="0" fontId="0" fillId="3" borderId="13" xfId="0" applyFill="1" applyBorder="1" applyAlignment="1">
      <alignment horizontal="right"/>
    </xf>
    <xf numFmtId="44" fontId="5" fillId="3" borderId="0" xfId="1" applyFont="1" applyFill="1" applyBorder="1"/>
    <xf numFmtId="9" fontId="5" fillId="3" borderId="0" xfId="2" applyFont="1" applyFill="1" applyBorder="1"/>
    <xf numFmtId="164" fontId="5" fillId="3" borderId="0" xfId="2" applyNumberFormat="1" applyFont="1" applyFill="1" applyBorder="1"/>
    <xf numFmtId="44" fontId="0" fillId="3" borderId="0" xfId="0" applyNumberFormat="1" applyFill="1" applyBorder="1"/>
    <xf numFmtId="44" fontId="0" fillId="3" borderId="14" xfId="0" applyNumberFormat="1" applyFill="1" applyBorder="1"/>
    <xf numFmtId="14" fontId="5" fillId="3" borderId="0" xfId="0" applyNumberFormat="1" applyFont="1" applyFill="1" applyBorder="1"/>
    <xf numFmtId="0" fontId="7" fillId="3" borderId="0" xfId="0" applyFont="1" applyFill="1" applyBorder="1"/>
    <xf numFmtId="0" fontId="2" fillId="3" borderId="13" xfId="0" applyFont="1" applyFill="1" applyBorder="1" applyAlignment="1">
      <alignment horizontal="right"/>
    </xf>
    <xf numFmtId="0" fontId="0" fillId="4" borderId="0" xfId="0" applyFill="1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horizontal="right"/>
    </xf>
    <xf numFmtId="0" fontId="5" fillId="4" borderId="0" xfId="0" applyFont="1" applyFill="1" applyBorder="1"/>
    <xf numFmtId="0" fontId="0" fillId="4" borderId="15" xfId="0" applyFill="1" applyBorder="1"/>
    <xf numFmtId="0" fontId="0" fillId="4" borderId="16" xfId="0" applyFill="1" applyBorder="1"/>
    <xf numFmtId="0" fontId="0" fillId="4" borderId="17" xfId="0" applyFill="1" applyBorder="1"/>
    <xf numFmtId="0" fontId="3" fillId="4" borderId="18" xfId="0" applyFont="1" applyFill="1" applyBorder="1"/>
    <xf numFmtId="0" fontId="0" fillId="4" borderId="3" xfId="0" applyFill="1" applyBorder="1"/>
    <xf numFmtId="0" fontId="0" fillId="4" borderId="19" xfId="0" applyFill="1" applyBorder="1"/>
    <xf numFmtId="14" fontId="0" fillId="0" borderId="3" xfId="0" applyNumberFormat="1" applyBorder="1"/>
    <xf numFmtId="9" fontId="0" fillId="0" borderId="0" xfId="2" applyFont="1"/>
    <xf numFmtId="166" fontId="0" fillId="0" borderId="0" xfId="4" applyNumberFormat="1" applyFont="1"/>
    <xf numFmtId="166" fontId="0" fillId="0" borderId="0" xfId="0" applyNumberFormat="1"/>
    <xf numFmtId="0" fontId="2" fillId="0" borderId="4" xfId="0" applyFont="1" applyBorder="1" applyAlignment="1">
      <alignment horizontal="right"/>
    </xf>
    <xf numFmtId="0" fontId="0" fillId="0" borderId="20" xfId="0" applyBorder="1"/>
    <xf numFmtId="0" fontId="2" fillId="0" borderId="0" xfId="0" applyFont="1" applyAlignment="1">
      <alignment horizontal="left"/>
    </xf>
    <xf numFmtId="44" fontId="0" fillId="0" borderId="0" xfId="0" applyNumberFormat="1"/>
    <xf numFmtId="44" fontId="5" fillId="3" borderId="0" xfId="1" applyNumberFormat="1" applyFont="1" applyFill="1" applyBorder="1"/>
    <xf numFmtId="0" fontId="8" fillId="0" borderId="0" xfId="0" applyFont="1"/>
    <xf numFmtId="0" fontId="7" fillId="5" borderId="0" xfId="0" applyFont="1" applyFill="1"/>
    <xf numFmtId="0" fontId="0" fillId="5" borderId="0" xfId="0" applyFill="1"/>
    <xf numFmtId="0" fontId="6" fillId="5" borderId="0" xfId="3" applyFill="1" applyAlignment="1" applyProtection="1"/>
  </cellXfs>
  <cellStyles count="5">
    <cellStyle name="Comma" xfId="4" builtinId="3"/>
    <cellStyle name="Currency" xfId="1" builtinId="4"/>
    <cellStyle name="Hyperlink" xfId="3" builtinId="8"/>
    <cellStyle name="Normal" xfId="0" builtinId="0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hyperlink" Target="http://www.RaisingPrivateMoneyNow.com/main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34</xdr:row>
      <xdr:rowOff>0</xdr:rowOff>
    </xdr:from>
    <xdr:to>
      <xdr:col>3</xdr:col>
      <xdr:colOff>114300</xdr:colOff>
      <xdr:row>37</xdr:row>
      <xdr:rowOff>0</xdr:rowOff>
    </xdr:to>
    <xdr:pic>
      <xdr:nvPicPr>
        <xdr:cNvPr id="2" name="Picture 1" descr="RaisingPrivateMoneyBanner468x60.gif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5581650"/>
          <a:ext cx="4457700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3</xdr:col>
      <xdr:colOff>114300</xdr:colOff>
      <xdr:row>7</xdr:row>
      <xdr:rowOff>0</xdr:rowOff>
    </xdr:to>
    <xdr:pic>
      <xdr:nvPicPr>
        <xdr:cNvPr id="3" name="Picture 2" descr="RaisingPrivateMoneyBanner468x60.gif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971550"/>
          <a:ext cx="4457700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eieducationproducts.com/" TargetMode="External"/><Relationship Id="rId1" Type="http://schemas.openxmlformats.org/officeDocument/2006/relationships/hyperlink" Target="http://www.reieducationproducts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workbookViewId="0">
      <selection activeCell="F7" sqref="F7"/>
    </sheetView>
  </sheetViews>
  <sheetFormatPr defaultRowHeight="15"/>
  <cols>
    <col min="1" max="1" width="32.42578125" customWidth="1"/>
    <col min="2" max="2" width="21.140625" bestFit="1" customWidth="1"/>
    <col min="3" max="3" width="11.5703125" bestFit="1" customWidth="1"/>
    <col min="4" max="4" width="3.42578125" customWidth="1"/>
    <col min="6" max="7" width="12.5703125" bestFit="1" customWidth="1"/>
  </cols>
  <sheetData>
    <row r="1" spans="1:7" ht="23.25">
      <c r="A1" s="55" t="s">
        <v>0</v>
      </c>
    </row>
    <row r="2" spans="1:7">
      <c r="A2" s="56" t="s">
        <v>40</v>
      </c>
      <c r="B2" s="57"/>
      <c r="C2" s="57"/>
      <c r="D2" s="57"/>
    </row>
    <row r="3" spans="1:7">
      <c r="A3" s="58" t="s">
        <v>38</v>
      </c>
      <c r="B3" s="57"/>
      <c r="C3" s="57"/>
      <c r="D3" s="57"/>
    </row>
    <row r="4" spans="1:7">
      <c r="A4" s="17"/>
    </row>
    <row r="9" spans="1:7">
      <c r="A9" t="s">
        <v>50</v>
      </c>
    </row>
    <row r="10" spans="1:7" ht="15.75" thickBot="1">
      <c r="A10" t="s">
        <v>49</v>
      </c>
    </row>
    <row r="11" spans="1:7">
      <c r="A11" s="18" t="s">
        <v>28</v>
      </c>
      <c r="B11" s="19" t="s">
        <v>47</v>
      </c>
      <c r="C11" s="20"/>
      <c r="D11" s="21"/>
    </row>
    <row r="12" spans="1:7">
      <c r="A12" s="22"/>
      <c r="B12" s="23"/>
      <c r="C12" s="24"/>
      <c r="D12" s="25"/>
      <c r="G12" s="47"/>
    </row>
    <row r="13" spans="1:7">
      <c r="A13" s="26" t="s">
        <v>1</v>
      </c>
      <c r="B13" s="27">
        <v>100000</v>
      </c>
      <c r="C13" s="24"/>
      <c r="D13" s="25"/>
    </row>
    <row r="14" spans="1:7">
      <c r="A14" s="26" t="s">
        <v>3</v>
      </c>
      <c r="B14" s="28">
        <v>0</v>
      </c>
      <c r="C14" s="24"/>
      <c r="D14" s="25"/>
      <c r="G14" s="48"/>
    </row>
    <row r="15" spans="1:7">
      <c r="A15" s="26" t="s">
        <v>4</v>
      </c>
      <c r="B15" s="29">
        <v>0.09</v>
      </c>
      <c r="C15" s="30"/>
      <c r="D15" s="31"/>
      <c r="G15" s="49"/>
    </row>
    <row r="16" spans="1:7">
      <c r="A16" s="26" t="s">
        <v>39</v>
      </c>
      <c r="B16" s="54">
        <f>(B13*B15)/365</f>
        <v>24.657534246575342</v>
      </c>
      <c r="C16" s="30"/>
      <c r="D16" s="31"/>
    </row>
    <row r="17" spans="1:7">
      <c r="A17" s="26"/>
      <c r="B17" s="29"/>
      <c r="C17" s="30"/>
      <c r="D17" s="31"/>
    </row>
    <row r="18" spans="1:7">
      <c r="A18" s="26" t="s">
        <v>5</v>
      </c>
      <c r="B18" s="32">
        <v>40179</v>
      </c>
      <c r="C18" s="24"/>
      <c r="D18" s="25"/>
    </row>
    <row r="19" spans="1:7">
      <c r="A19" s="26" t="s">
        <v>6</v>
      </c>
      <c r="B19" s="32">
        <v>40544</v>
      </c>
      <c r="C19" s="24"/>
      <c r="D19" s="25"/>
    </row>
    <row r="20" spans="1:7">
      <c r="A20" s="26" t="s">
        <v>2</v>
      </c>
      <c r="B20" s="33">
        <f>B19-B18</f>
        <v>365</v>
      </c>
      <c r="C20" s="24"/>
      <c r="D20" s="25"/>
      <c r="G20" s="53"/>
    </row>
    <row r="21" spans="1:7" ht="15.75" thickBot="1">
      <c r="A21" s="22"/>
      <c r="B21" s="24"/>
      <c r="C21" s="24"/>
      <c r="D21" s="25"/>
    </row>
    <row r="22" spans="1:7" ht="15.75" thickBot="1">
      <c r="A22" s="34" t="s">
        <v>7</v>
      </c>
      <c r="B22" s="1">
        <f>(B13)+(B13*B14)+(B20*B16)</f>
        <v>109000</v>
      </c>
      <c r="C22" s="24"/>
      <c r="D22" s="25"/>
      <c r="F22" s="53"/>
      <c r="G22" s="53"/>
    </row>
    <row r="23" spans="1:7">
      <c r="A23" s="22"/>
      <c r="B23" s="24"/>
      <c r="C23" s="24"/>
      <c r="D23" s="25"/>
    </row>
    <row r="24" spans="1:7">
      <c r="A24" s="22"/>
      <c r="B24" s="24"/>
      <c r="C24" s="24"/>
      <c r="D24" s="25"/>
      <c r="F24" s="53"/>
    </row>
    <row r="25" spans="1:7" ht="23.25">
      <c r="A25" s="43" t="s">
        <v>29</v>
      </c>
      <c r="B25" s="44"/>
      <c r="C25" s="44"/>
      <c r="D25" s="45"/>
    </row>
    <row r="26" spans="1:7">
      <c r="A26" s="37"/>
      <c r="B26" s="35"/>
      <c r="C26" s="35"/>
      <c r="D26" s="36"/>
    </row>
    <row r="27" spans="1:7">
      <c r="A27" s="38" t="s">
        <v>22</v>
      </c>
      <c r="B27" s="39" t="s">
        <v>48</v>
      </c>
      <c r="C27" s="35"/>
      <c r="D27" s="36"/>
    </row>
    <row r="28" spans="1:7">
      <c r="A28" s="38" t="s">
        <v>35</v>
      </c>
      <c r="B28" s="39" t="s">
        <v>48</v>
      </c>
      <c r="C28" s="35"/>
      <c r="D28" s="36"/>
    </row>
    <row r="29" spans="1:7">
      <c r="A29" s="38"/>
      <c r="B29" s="39"/>
      <c r="C29" s="35"/>
      <c r="D29" s="36"/>
    </row>
    <row r="30" spans="1:7">
      <c r="A30" s="38" t="s">
        <v>23</v>
      </c>
      <c r="B30" s="39" t="s">
        <v>48</v>
      </c>
      <c r="C30" s="35"/>
      <c r="D30" s="36"/>
    </row>
    <row r="31" spans="1:7">
      <c r="A31" s="38" t="s">
        <v>30</v>
      </c>
      <c r="B31" s="39" t="s">
        <v>48</v>
      </c>
      <c r="C31" s="35"/>
      <c r="D31" s="36"/>
    </row>
    <row r="32" spans="1:7">
      <c r="A32" s="37"/>
      <c r="B32" s="35"/>
      <c r="C32" s="35"/>
      <c r="D32" s="36"/>
    </row>
    <row r="33" spans="1:4" ht="15.75" thickBot="1">
      <c r="A33" s="40"/>
      <c r="B33" s="41"/>
      <c r="C33" s="41"/>
      <c r="D33" s="42"/>
    </row>
    <row r="35" spans="1:4">
      <c r="A35" s="17"/>
    </row>
    <row r="39" spans="1:4">
      <c r="A39" s="56" t="s">
        <v>40</v>
      </c>
      <c r="B39" s="57"/>
      <c r="C39" s="57"/>
      <c r="D39" s="57"/>
    </row>
    <row r="40" spans="1:4">
      <c r="A40" s="58" t="s">
        <v>38</v>
      </c>
      <c r="B40" s="57"/>
      <c r="C40" s="57"/>
      <c r="D40" s="57"/>
    </row>
  </sheetData>
  <hyperlinks>
    <hyperlink ref="A40" r:id="rId1"/>
    <hyperlink ref="A3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workbookViewId="0">
      <selection activeCell="F8" sqref="F8"/>
    </sheetView>
  </sheetViews>
  <sheetFormatPr defaultRowHeight="15"/>
  <cols>
    <col min="1" max="1" width="13.7109375" customWidth="1"/>
    <col min="2" max="2" width="5" customWidth="1"/>
    <col min="3" max="3" width="7.140625" customWidth="1"/>
    <col min="4" max="4" width="20.42578125" customWidth="1"/>
    <col min="5" max="5" width="4.28515625" customWidth="1"/>
    <col min="6" max="6" width="11.7109375" customWidth="1"/>
    <col min="7" max="7" width="12.5703125" bestFit="1" customWidth="1"/>
    <col min="9" max="9" width="3" customWidth="1"/>
    <col min="10" max="10" width="6.7109375" customWidth="1"/>
  </cols>
  <sheetData>
    <row r="1" spans="1:10" ht="46.5">
      <c r="A1" s="2" t="s">
        <v>14</v>
      </c>
    </row>
    <row r="3" spans="1:10">
      <c r="A3" s="50" t="s">
        <v>8</v>
      </c>
      <c r="B3" s="4" t="s">
        <v>43</v>
      </c>
      <c r="C3" s="4"/>
      <c r="D3" s="4"/>
      <c r="E3" s="4"/>
      <c r="F3" s="50" t="s">
        <v>10</v>
      </c>
      <c r="G3" s="4" t="s">
        <v>42</v>
      </c>
      <c r="H3" s="4"/>
      <c r="I3" s="4"/>
      <c r="J3" s="7"/>
    </row>
    <row r="4" spans="1:10">
      <c r="A4" s="6"/>
      <c r="F4" s="6"/>
      <c r="G4" s="51"/>
      <c r="J4" s="8"/>
    </row>
    <row r="5" spans="1:10">
      <c r="A5" s="50" t="s">
        <v>11</v>
      </c>
      <c r="B5" s="4" t="s">
        <v>44</v>
      </c>
      <c r="C5" s="4"/>
      <c r="D5" s="4"/>
      <c r="E5" s="4"/>
      <c r="F5" s="50" t="s">
        <v>12</v>
      </c>
      <c r="G5" t="s">
        <v>45</v>
      </c>
      <c r="H5" s="4"/>
      <c r="I5" s="4"/>
      <c r="J5" s="7"/>
    </row>
    <row r="6" spans="1:10">
      <c r="A6" s="6"/>
      <c r="F6" s="6"/>
      <c r="J6" s="8"/>
    </row>
    <row r="7" spans="1:10">
      <c r="A7" s="50" t="s">
        <v>9</v>
      </c>
      <c r="B7" s="4" t="s">
        <v>41</v>
      </c>
      <c r="C7" s="4"/>
      <c r="D7" s="4"/>
      <c r="E7" s="4"/>
      <c r="F7" s="50" t="s">
        <v>13</v>
      </c>
      <c r="G7" s="46">
        <v>40109</v>
      </c>
      <c r="H7" s="4"/>
      <c r="I7" s="4"/>
      <c r="J7" s="7"/>
    </row>
    <row r="8" spans="1:10">
      <c r="A8" s="10"/>
      <c r="F8" s="6"/>
      <c r="J8" s="9"/>
    </row>
    <row r="9" spans="1:10">
      <c r="A9" s="5"/>
      <c r="B9" s="4"/>
      <c r="C9" s="4"/>
      <c r="D9" s="4"/>
      <c r="E9" s="4"/>
      <c r="F9" s="50" t="s">
        <v>15</v>
      </c>
      <c r="G9" s="4">
        <v>1</v>
      </c>
      <c r="H9" s="4"/>
      <c r="I9" s="4"/>
      <c r="J9" s="7"/>
    </row>
    <row r="10" spans="1:10">
      <c r="A10" s="6"/>
      <c r="F10" s="6"/>
      <c r="G10" s="11" t="s">
        <v>16</v>
      </c>
      <c r="J10" s="8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15.75" thickBot="1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15.75" thickTop="1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spans="1:10">
      <c r="A15" t="s">
        <v>17</v>
      </c>
    </row>
    <row r="16" spans="1:10">
      <c r="A16" t="s">
        <v>18</v>
      </c>
      <c r="B16" s="13" t="str">
        <f>'Calculate Pay-off'!B11</f>
        <v>123 Main Street, Your Town, USA</v>
      </c>
      <c r="F16" t="s">
        <v>19</v>
      </c>
      <c r="G16" s="13" t="str">
        <f>'Calculate Pay-off'!B30</f>
        <v>enter here</v>
      </c>
    </row>
    <row r="17" spans="1:8">
      <c r="A17" t="s">
        <v>20</v>
      </c>
      <c r="C17" s="13" t="str">
        <f>'Calculate Pay-off'!B27</f>
        <v>enter here</v>
      </c>
      <c r="H17" t="s">
        <v>21</v>
      </c>
    </row>
    <row r="19" spans="1:8">
      <c r="A19" t="s">
        <v>24</v>
      </c>
      <c r="D19" s="14">
        <f>'Calculate Pay-off'!B19</f>
        <v>40544</v>
      </c>
      <c r="E19" s="12" t="s">
        <v>25</v>
      </c>
      <c r="F19" s="13" t="str">
        <f>'Calculate Pay-off'!B31</f>
        <v>enter here</v>
      </c>
    </row>
    <row r="20" spans="1:8">
      <c r="A20" t="s">
        <v>26</v>
      </c>
      <c r="D20" s="52" t="str">
        <f>'Calculate Pay-off'!B27</f>
        <v>enter here</v>
      </c>
      <c r="H20" t="s">
        <v>27</v>
      </c>
    </row>
    <row r="21" spans="1:8">
      <c r="A21" s="15">
        <f>'Calculate Pay-off'!B22</f>
        <v>109000</v>
      </c>
      <c r="D21" t="s">
        <v>46</v>
      </c>
    </row>
    <row r="23" spans="1:8">
      <c r="A23" t="s">
        <v>31</v>
      </c>
    </row>
    <row r="24" spans="1:8">
      <c r="A24" s="15">
        <f>'Calculate Pay-off'!B16</f>
        <v>24.657534246575342</v>
      </c>
      <c r="B24" t="s">
        <v>33</v>
      </c>
    </row>
    <row r="26" spans="1:8">
      <c r="A26" t="s">
        <v>34</v>
      </c>
      <c r="E26" s="13" t="str">
        <f>'Calculate Pay-off'!B30</f>
        <v>enter here</v>
      </c>
      <c r="H26" t="s">
        <v>25</v>
      </c>
    </row>
    <row r="27" spans="1:8">
      <c r="A27" s="13" t="str">
        <f>'Calculate Pay-off'!B28</f>
        <v>enter here</v>
      </c>
      <c r="C27" t="s">
        <v>32</v>
      </c>
    </row>
    <row r="31" spans="1:8">
      <c r="A31" s="4" t="s">
        <v>36</v>
      </c>
      <c r="B31" s="16" t="str">
        <f>'Calculate Pay-off'!B30</f>
        <v>enter here</v>
      </c>
      <c r="C31" s="4"/>
      <c r="D31" s="4"/>
      <c r="E31" s="4"/>
      <c r="F31" s="4" t="s">
        <v>37</v>
      </c>
    </row>
  </sheetData>
  <pageMargins left="0.7" right="0.7" top="0.75" bottom="0.75" header="0.3" footer="0.3"/>
  <pageSetup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Calculate Pay-off</vt:lpstr>
      <vt:lpstr>Fax Cover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</dc:creator>
  <cp:lastModifiedBy>Rob</cp:lastModifiedBy>
  <cp:lastPrinted>2010-04-01T20:40:08Z</cp:lastPrinted>
  <dcterms:created xsi:type="dcterms:W3CDTF">2009-07-30T03:54:08Z</dcterms:created>
  <dcterms:modified xsi:type="dcterms:W3CDTF">2010-08-26T16:34:34Z</dcterms:modified>
</cp:coreProperties>
</file>